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haela.teodoru\Desktop\stagii de practica\Ghid+anexe\"/>
    </mc:Choice>
  </mc:AlternateContent>
  <bookViews>
    <workbookView xWindow="0" yWindow="0" windowWidth="24000" windowHeight="9735"/>
  </bookViews>
  <sheets>
    <sheet name="Grila select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E75" i="1"/>
  <c r="E56" i="1" l="1"/>
  <c r="E51" i="1"/>
  <c r="E46" i="1" l="1"/>
  <c r="E42" i="1"/>
  <c r="E37" i="1"/>
  <c r="E33" i="1"/>
  <c r="E29" i="1"/>
  <c r="E25" i="1"/>
  <c r="E22" i="1"/>
  <c r="E18" i="1"/>
  <c r="E13" i="1"/>
  <c r="E7" i="1" l="1"/>
  <c r="E36" i="1" l="1"/>
  <c r="E61" i="1"/>
  <c r="E74" i="1"/>
  <c r="E6" i="1" l="1"/>
  <c r="E5" i="1" s="1"/>
</calcChain>
</file>

<file path=xl/sharedStrings.xml><?xml version="1.0" encoding="utf-8"?>
<sst xmlns="http://schemas.openxmlformats.org/spreadsheetml/2006/main" count="136" uniqueCount="135">
  <si>
    <t>Relevanță - măsura în care proiectul contribuie la realizarea obiectivelor din documentele strategice relevante și la soluționarea nevoilor specifice ale grupului țintă (maximum 30 de puncte, mimimum 21 de puncte)</t>
  </si>
  <si>
    <t>Punctaj maximum</t>
  </si>
  <si>
    <t>1.1.1</t>
  </si>
  <si>
    <r>
      <t xml:space="preserve">Proiectul contribuie la îndeplinirea obiectivelor din documentele strategice relevante pentru domeniul </t>
    </r>
    <r>
      <rPr>
        <i/>
        <sz val="11"/>
        <color theme="1"/>
        <rFont val="Calibri"/>
        <family val="2"/>
        <scheme val="minor"/>
      </rPr>
      <t>Educație și formare profesională</t>
    </r>
  </si>
  <si>
    <t>1.1.2</t>
  </si>
  <si>
    <t>1.1.3</t>
  </si>
  <si>
    <t>1.1.4</t>
  </si>
  <si>
    <t>1.1.5</t>
  </si>
  <si>
    <t>Grupul țintă al proiectului - definire grup țintă, identificare nevoi</t>
  </si>
  <si>
    <t>1.2.1</t>
  </si>
  <si>
    <t>1.2.2</t>
  </si>
  <si>
    <t>1.2.3</t>
  </si>
  <si>
    <t>1.2.4</t>
  </si>
  <si>
    <t>1.3.1</t>
  </si>
  <si>
    <t>1.3.2</t>
  </si>
  <si>
    <t>1.3.3</t>
  </si>
  <si>
    <t>1.4.1</t>
  </si>
  <si>
    <t>1.4.2</t>
  </si>
  <si>
    <t>1.5.1</t>
  </si>
  <si>
    <t>1.5.2</t>
  </si>
  <si>
    <t>1.5.3</t>
  </si>
  <si>
    <r>
      <t xml:space="preserve">Proiectul contribuie la promovarea temelor orizontale: </t>
    </r>
    <r>
      <rPr>
        <i/>
        <sz val="11"/>
        <color theme="1"/>
        <rFont val="Calibri"/>
        <family val="2"/>
        <scheme val="minor"/>
      </rPr>
      <t>dezvoltare durabilă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egalitate de șanse și non-discriminare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utilizarea TIC și contribuția la dezvoltarea de competențe digitale</t>
    </r>
  </si>
  <si>
    <r>
      <t xml:space="preserve">Proiectul contribuie la promovarea temelor secundare FSE: </t>
    </r>
    <r>
      <rPr>
        <i/>
        <sz val="11"/>
        <color theme="1"/>
        <rFont val="Calibri"/>
        <family val="2"/>
        <scheme val="minor"/>
      </rPr>
      <t>sprijinirea tranziției către o economie cu emisii scăzute de dioxid de carbon și eficientă din punctul de vedere al utilizării resurselor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inovare socială</t>
    </r>
    <r>
      <rPr>
        <sz val="11"/>
        <color theme="1"/>
        <rFont val="Calibri"/>
        <family val="2"/>
        <scheme val="minor"/>
      </rPr>
      <t xml:space="preserve">,  </t>
    </r>
    <r>
      <rPr>
        <i/>
        <sz val="11"/>
        <color theme="1"/>
        <rFont val="Calibri"/>
        <family val="2"/>
        <scheme val="minor"/>
      </rPr>
      <t>nediscriminare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îmbunătățirea accesibilității, a utilizării și a calității tehnologiilor informației și comunicațiilor</t>
    </r>
  </si>
  <si>
    <t>1.6.1</t>
  </si>
  <si>
    <t>1.6.2</t>
  </si>
  <si>
    <t>1.6.3</t>
  </si>
  <si>
    <t>1.7.1</t>
  </si>
  <si>
    <t>1.7.2</t>
  </si>
  <si>
    <t>Eficacitate - măsura în care rezultatele proiectului contribuie la atingerea obiectivelor propuse (maximum 30 de puncte, minimum 21 de puncte)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</si>
  <si>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</si>
  <si>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</si>
  <si>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</si>
  <si>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</si>
  <si>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</si>
  <si>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</si>
  <si>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</si>
  <si>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</si>
  <si>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</si>
  <si>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</si>
  <si>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2.3.4</t>
  </si>
  <si>
    <t>2.4.1</t>
  </si>
  <si>
    <t>2.4.2</t>
  </si>
  <si>
    <t>2.4.3</t>
  </si>
  <si>
    <t>2.4.4</t>
  </si>
  <si>
    <t>2.5.1</t>
  </si>
  <si>
    <t>2.5.2</t>
  </si>
  <si>
    <t>2.5.3</t>
  </si>
  <si>
    <t>2.5.4</t>
  </si>
  <si>
    <t>Eficiență - măsura în care proiectul asigură utilizarea optimă a resurselor (umane, materiale, financiare), în termeni de calitate, cantitate, timp alocat, în contextul impementării activităților proiectului în vederea atingerii rezultatelor propuse (maximum 30 de puncte, minimum 21 de puncte)</t>
  </si>
  <si>
    <t>3.1.1</t>
  </si>
  <si>
    <t>3.1.2</t>
  </si>
  <si>
    <t>3.1.3</t>
  </si>
  <si>
    <t>3.2.1</t>
  </si>
  <si>
    <t>3.2.2</t>
  </si>
  <si>
    <t>3.2.3</t>
  </si>
  <si>
    <t>3.4.1</t>
  </si>
  <si>
    <t>3.4.2</t>
  </si>
  <si>
    <t>3.4.3</t>
  </si>
  <si>
    <t>Sustenabilitate - măsura în care proiectul asigură continuarea efectelor sale și valorificarea rezultatelor obținute după încetarea finanțării (maximum 10 puncte, minimum 7 puncte)</t>
  </si>
  <si>
    <t>4.1.1.</t>
  </si>
  <si>
    <t>4.1.2</t>
  </si>
  <si>
    <t>4.1.3</t>
  </si>
  <si>
    <t>4.2.1</t>
  </si>
  <si>
    <t>4.2.2</t>
  </si>
  <si>
    <t>4.2.3</t>
  </si>
  <si>
    <t>Coerența și logica activităților planificate și a rezultatelor estimate</t>
  </si>
  <si>
    <t>Proiectul prezintă valoare adăugată</t>
  </si>
  <si>
    <t>Proiectul identifică riscurile potențiale și include un plan de gestionare a acestora</t>
  </si>
  <si>
    <t>Fundamentarea economico-financiară a costurilor</t>
  </si>
  <si>
    <t>Resursele umane (număr persoane, experiența profesională a acestora, implicarea acestora în proiect) sunt adecvate în raport cu activitățile propuse și rezultatele așteptate</t>
  </si>
  <si>
    <t>Resursele materiale sunt adecvate ca natură, structură şi dimensiune în raport cu activitățile propuse și rezultatele așteptate</t>
  </si>
  <si>
    <t>Proiectul prevede măsuri de valorificare a rezultatelor proiectului după finalizarea acestuia</t>
  </si>
  <si>
    <t>Sustenabilitate instituţională</t>
  </si>
  <si>
    <t>Criteriu / subcriteriu de evaluare și selecție</t>
  </si>
  <si>
    <t>Criterii de evaluare și selecție</t>
  </si>
  <si>
    <r>
      <t xml:space="preserve">Programul Operațional Capital Uman 2014 - 2020
Axa prioritară 6 </t>
    </r>
    <r>
      <rPr>
        <i/>
        <sz val="10"/>
        <color theme="1"/>
        <rFont val="Calibri"/>
        <family val="2"/>
        <scheme val="minor"/>
      </rPr>
      <t>Educație și competențe</t>
    </r>
    <r>
      <rPr>
        <sz val="10"/>
        <color theme="1"/>
        <rFont val="Calibri"/>
        <family val="2"/>
        <scheme val="minor"/>
      </rPr>
      <t xml:space="preserve">
Obiectivele specifice 6.13 și 6.14</t>
    </r>
  </si>
  <si>
    <r>
      <t xml:space="preserve">Proiectul descrie concret și coerent asocierea măsurilor propuse spre finanțare cu prioritățile strategice stabilite prin </t>
    </r>
    <r>
      <rPr>
        <i/>
        <sz val="10"/>
        <color theme="1"/>
        <rFont val="Calibri"/>
        <family val="2"/>
        <scheme val="minor"/>
      </rPr>
      <t>Strategia Națională pentru Competitivitate 2014 - 2020</t>
    </r>
  </si>
  <si>
    <t>Proiectul descrie concret și coerent contribuția la realizarea obiectivelor Programului Operațional Capital Uman 2014 - 2020</t>
  </si>
  <si>
    <r>
      <t xml:space="preserve">Proiectul se înscrie în direcţiile de acţiune pentru formarea profesională, descriind concert și coerent contribuția îndeplinirea obiectivelor strategice stabilite prin </t>
    </r>
    <r>
      <rPr>
        <i/>
        <sz val="10"/>
        <color theme="1"/>
        <rFont val="Calibri"/>
        <family val="2"/>
        <scheme val="minor"/>
      </rPr>
      <t>Strategia Educației și Formării Profesionale din România pentru perioada 2014 - 2020</t>
    </r>
  </si>
  <si>
    <r>
      <t xml:space="preserve">Proiectul descrie concret și coerent contribuția la implementarea priorităților/ realizarea obiectivelor stabilite în alte documente strategice (naționale, regionale și/sau locale) relevante pentru domeniul </t>
    </r>
    <r>
      <rPr>
        <i/>
        <sz val="10"/>
        <color theme="1"/>
        <rFont val="Calibri"/>
        <family val="2"/>
        <scheme val="minor"/>
      </rPr>
      <t>Educație și formare profesională</t>
    </r>
  </si>
  <si>
    <r>
      <t xml:space="preserve">Proiectul descrie concret și coerent contribuția la implementarea priorităților strategice stabilite prin </t>
    </r>
    <r>
      <rPr>
        <i/>
        <sz val="10"/>
        <color theme="1"/>
        <rFont val="Calibri"/>
        <family val="2"/>
        <scheme val="minor"/>
      </rPr>
      <t>Strategia privind reducerea părăsirii timpurii a școlii în România</t>
    </r>
    <r>
      <rPr>
        <sz val="10"/>
        <color theme="1"/>
        <rFont val="Calibri"/>
        <family val="2"/>
        <scheme val="minor"/>
      </rPr>
      <t xml:space="preserve"> (în cazul elevilor) sau </t>
    </r>
    <r>
      <rPr>
        <i/>
        <sz val="10"/>
        <color theme="1"/>
        <rFont val="Calibri"/>
        <family val="2"/>
        <scheme val="minor"/>
      </rPr>
      <t>Strategia națională pentru învățământ terțiar 2015 - 2020</t>
    </r>
    <r>
      <rPr>
        <sz val="10"/>
        <color theme="1"/>
        <rFont val="Calibri"/>
        <family val="2"/>
        <scheme val="minor"/>
      </rPr>
      <t xml:space="preserve"> (în cazul studenților)</t>
    </r>
  </si>
  <si>
    <t>Categoriile de grup țintă și dimensiunea grupului țintă sunt corelate cu natura și complexitatea activităților propuse și a rezultatelor estimate</t>
  </si>
  <si>
    <t>Proiectul descrie concret și coerent modalitatea de identificare și selecție/ recrutare a grupului țintă</t>
  </si>
  <si>
    <t>Grupul țintă al proiectului include persoane din mediul rural și/sau persoane de etnie romă</t>
  </si>
  <si>
    <t>Nevoile grupului ţintă  sunt  indicate concret prin furnizarea de date cantitative şi/sau calitative, studii sau analize statistice</t>
  </si>
  <si>
    <t>Proiectul descrie concret și coerent condițiile de efectuare a stagiilor de pregătire practică (caracteristici ale agenților economici), furnizând  informații privind sursa datelor cantitative şi/sau calitative utilizate</t>
  </si>
  <si>
    <t>Proiectul descrie concret și coerent caracteristicile socio-economice ale zonelor de proveniență a grupului țintă, furnizând  informații privind sursa datelor cantitative şi/sau calitative, studii sau analize statistice utilizate</t>
  </si>
  <si>
    <t>Analiza preliminară la nivelul zonelor (comunități/localități/județe/regiuni) de proveniență a grupului țintă și a acelora în care se implementează operațiunile propuse</t>
  </si>
  <si>
    <r>
      <t xml:space="preserve">Proiectul specifică modalitatea/modalitățile în care este asigurată relevanța </t>
    </r>
    <r>
      <rPr>
        <sz val="10"/>
        <rFont val="Calibri"/>
        <family val="2"/>
        <scheme val="minor"/>
      </rPr>
      <t xml:space="preserve">rezultatelor estimate </t>
    </r>
    <r>
      <rPr>
        <sz val="10"/>
        <color theme="1"/>
        <rFont val="Calibri"/>
        <family val="2"/>
        <scheme val="minor"/>
      </rPr>
      <t>pentru nevoile și tendințele de dezvoltare ale pieței locale/regionale a muncii</t>
    </r>
  </si>
  <si>
    <t>Proiectul asigură continuarea/consolidarea parteneriatelor existente între școli/universități și agenți economici (parteneri de practică)</t>
  </si>
  <si>
    <t>Proiectul contribuie la dezvoltarea parteneriatului școală/universitate - agent economic, valorificând experiența anterioară și inițiind noi relații de cooperare pentru formare profesională inițială</t>
  </si>
  <si>
    <t>Proiectul asigură formarea de  parteneriate ale școlilor/universităților cu noi agenți economici (parteneri de practică)</t>
  </si>
  <si>
    <t>Proiectul include măsuri care promovează &amp; asigură inovarea socială</t>
  </si>
  <si>
    <t>Proiectul include măsuri care promovează &amp; asigură nediscriminarea</t>
  </si>
  <si>
    <t>Proiectul include măsuri care promovează &amp; asigură  îmbunătățirea accesibilității, a utilizării și a calității tehnologiilor informației și comunicațiilor</t>
  </si>
  <si>
    <t>Activitățile proiectate, metodologia de implementare a proiectului și rezultatele estimate valorifică principiile  dezvoltării durabile</t>
  </si>
  <si>
    <t>Activitățile proiectate, metodologia de implementare a proiectului și rezultatele estimate valorifică egalitatea de șanse și non-discriminarea</t>
  </si>
  <si>
    <t>Activitățile proiectate, metodologia de implementare a proiectului și rezultatele estimate implică utilizarea TIC și contribuția la dezvoltarea de competențe digitale</t>
  </si>
  <si>
    <t>Descrierea clară a solicitantului și a partenerilor, a rolului acestora, a utilității şi relevanţei experienței acestora în raport cu nevoile identificate ale grupului ţintă şi cu obiectivele proiectului</t>
  </si>
  <si>
    <t>Solicitantul și, după caz, partenerii demonstrează experiența relevantă în raport cu nevoile identificate ale grupului țintă, obiectivele și activitățile proiectului.</t>
  </si>
  <si>
    <t>Rolul solicitantului și, după caz, al partenerilor este corespunzător experienței pe care le deține fiecare dintre aceștia.</t>
  </si>
  <si>
    <t>Activitățile si metodologia propuse  valorifică în mod eficace resursele financiare, umane şi materiale utilizate pentru proiect.</t>
  </si>
  <si>
    <t>Activităţile și planificarea acestora în timp sunt stabilite luând în considerare dimensiunea și nevoile identificate pentru grupul țintă.</t>
  </si>
  <si>
    <t>Indicatorii de realizare  sunt generați direct de activitățile proiectului, țintele sunt realiste (cuantificate corect) şi conduc la îndeplinirea obiectivelor proiectului</t>
  </si>
  <si>
    <t>Indicatorii de rezultat sunt corelați cu obiectivele proiectului şi conduc la îndeplinirea obiectivelor 6.13 și/sau 6.14 ai POCU 2014-2020</t>
  </si>
  <si>
    <t>Activitățile proiectate sunt corelate rezultatele estimate și indicatorii propuși.</t>
  </si>
  <si>
    <t>Activitățile proiectate și rezultatele estimate contribuie la îndeplinirea obiectivelor 6.13 și/sau 6.14 ai POCU 2014-2020</t>
  </si>
  <si>
    <t>Valorile propuse pentru rezultatele și indicatorii de realizare stabiliți sunt susținute de graficul de planificare a activităţilor, resursele prevăzute, natura rezultatelor.</t>
  </si>
  <si>
    <t>Valorile stabilite pentru indicatorii de rezultat sunt realiste, indicându-se măsurile concrete care conduc la atingerea acestora</t>
  </si>
  <si>
    <t>Proiectul definește mecanisme și proceduri clare de coordonare, inclusiv referitor la comunicare.</t>
  </si>
  <si>
    <t>Planificarea activităților este corelată cu derularea specifică a activităților unui an școlar/ univeristar.</t>
  </si>
  <si>
    <t>Durata activităților și subactivităților este corelată cu durata necesară obținerii rezultatelor estimate şi resursele utilizate în proiect.</t>
  </si>
  <si>
    <t>Planificarea activităților ia în considerare activitățile derulate în mod curent de agenții economici parteneri de proactică.</t>
  </si>
  <si>
    <t>Proiectul aduce membrilor grupului ţintă beneficii care pot fi atribuite exclusiv implementării proiectului.</t>
  </si>
  <si>
    <t>Impactul estimat asupra grupului țintă este descris clar și este realist.</t>
  </si>
  <si>
    <t>Proiectul extinde și consolidează parteneriatul școală/univeristate - mediul economic</t>
  </si>
  <si>
    <t>Sunt indetificate și descrise și alte elemente de valoare adăugată aduse de implementarea proiectului.</t>
  </si>
  <si>
    <t>Sunt identificate riscurile care pot apărea pe parcursul implementării proiectului.</t>
  </si>
  <si>
    <t>Sunt indicate măsurile de aplicat în situația materializării riscurilor care pot afecta implementarea proiectului</t>
  </si>
  <si>
    <t>Sunt identificate riscurile care pot afecta atingerea țintelor stabilite pentru indicatorii proiectului.</t>
  </si>
  <si>
    <t>Sunt indicate măsurile de aplicat în situația materializării riscurilor care pot afecta atingerea țintelor stabilite pentru indicatorii proiectului.</t>
  </si>
  <si>
    <t>Valoarea totală a proiectului este justificată  şi  fundamentată  concret  şi  corect, printr-o analiză din care reiese că fondurile solicitate pentru finanţare sunt corelate cu activităţile şi indicatorii propuşi</t>
  </si>
  <si>
    <t xml:space="preserve">Valorile cuprinse în bugetul proiectului sunt susținute concret de o justificare clară și corectă privind cantitatea sau, după caz, numărul de unități. </t>
  </si>
  <si>
    <t>Valorile cuprinse în bugetul proiectului sunt susținute concret de o justificare clară și corectă privind costul/unitate, pe baza analizei costurilor de pe piață pentru articole de buget similare.</t>
  </si>
  <si>
    <t>Dimensiunea echipei de management și a echipei de implementare a proiecului este corelată cu activitățile proiectate, rezultatele estimate și dimensiunea grupului țintă vizat.</t>
  </si>
  <si>
    <t>Sunt descrise și justificate concret atribuţiile şi responsabilităţile fiecărui membru din echipa de implementare</t>
  </si>
  <si>
    <t>Sunt descrise și jusificate concret calificările, competenţele profesionale, experienţa necesare pentru fiecare categorie de experți incluse în echipa de implemetare</t>
  </si>
  <si>
    <t>Sunt specificate resursele materiale puse la dispoziție de membrii parteneriatului pentru implementarea proiectului</t>
  </si>
  <si>
    <t>Sunt descrise și justificate concret resursele materiale ce urmează a fi achiziționate din bugetul proiectului</t>
  </si>
  <si>
    <t>Este justificat raportul între resursele materiale proprii ce urmează a fi utilizate și resursele materiale achiziționate pentru impementarea proiectului</t>
  </si>
  <si>
    <t>Parteneriatele încheiate între școli/universități și agenții economici (partenerii de practică) pentru derularea stagiilor de pregătire exced cu cel puțin un an școlar/universitar durata de implementare a proiectului.</t>
  </si>
  <si>
    <t>Parteneriatele încheiate între școli/universități și agenții economici (partenerii de practică) pentru derularea stagiilor de pregătire includ măsuri concrete privind ocupartea tinerilor din grupul țintă.</t>
  </si>
  <si>
    <t>Proiectul include și alte modalități de valorificare a rezultatelor decât cele menționate mai sus.</t>
  </si>
  <si>
    <t>Proiectul descrie concret sursele ulterioare de finanţare (fonduri proprii, fonduri externe etc.) pentru continuarea activităților și/sau a rezultatelor sale după finalizarea finanţării nerambursabile</t>
  </si>
  <si>
    <t>Proiectul descrie concret modalităţile de funcţionare a structurilor create prin proiect după finalizarea finanţării nerambursabile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</si>
</sst>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/>
    <xf numFmtId="0" fontId="2" fillId="0" borderId="4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2" fillId="0" borderId="8" xfId="0" applyFont="1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/>
    <xf numFmtId="0" fontId="0" fillId="2" borderId="2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topLeftCell="A13" zoomScale="130" zoomScaleNormal="130" workbookViewId="0">
      <selection activeCell="C18" sqref="C18:D18"/>
    </sheetView>
  </sheetViews>
  <sheetFormatPr defaultRowHeight="15" x14ac:dyDescent="0.25"/>
  <cols>
    <col min="1" max="1" width="3.42578125" style="1" customWidth="1"/>
    <col min="2" max="2" width="5.28515625" customWidth="1"/>
    <col min="3" max="3" width="5.85546875" customWidth="1"/>
    <col min="4" max="4" width="58" customWidth="1"/>
    <col min="5" max="5" width="10" style="1" customWidth="1"/>
  </cols>
  <sheetData>
    <row r="1" spans="1:5" ht="39.950000000000003" customHeight="1" x14ac:dyDescent="0.25">
      <c r="A1" s="29" t="s">
        <v>75</v>
      </c>
      <c r="B1" s="29"/>
      <c r="C1" s="29"/>
      <c r="D1" s="29"/>
      <c r="E1" s="29"/>
    </row>
    <row r="2" spans="1:5" x14ac:dyDescent="0.25">
      <c r="A2" s="14"/>
      <c r="B2" s="14"/>
      <c r="C2" s="14"/>
      <c r="D2" s="14"/>
      <c r="E2" s="14"/>
    </row>
    <row r="3" spans="1:5" x14ac:dyDescent="0.25">
      <c r="A3" s="30" t="s">
        <v>74</v>
      </c>
      <c r="B3" s="30"/>
      <c r="C3" s="30"/>
      <c r="D3" s="30"/>
      <c r="E3" s="30"/>
    </row>
    <row r="4" spans="1:5" ht="30" x14ac:dyDescent="0.25">
      <c r="E4" s="26" t="s">
        <v>1</v>
      </c>
    </row>
    <row r="5" spans="1:5" ht="30" customHeight="1" x14ac:dyDescent="0.25">
      <c r="A5" s="31" t="s">
        <v>73</v>
      </c>
      <c r="B5" s="31"/>
      <c r="C5" s="31"/>
      <c r="D5" s="31"/>
      <c r="E5" s="4">
        <f>SUM(E6,E36,E61,E74)</f>
        <v>100</v>
      </c>
    </row>
    <row r="6" spans="1:5" ht="45" customHeight="1" x14ac:dyDescent="0.25">
      <c r="A6" s="19">
        <v>1</v>
      </c>
      <c r="B6" s="28" t="s">
        <v>0</v>
      </c>
      <c r="C6" s="28"/>
      <c r="D6" s="28"/>
      <c r="E6" s="20">
        <f>SUM(E7, E13, E18, E22, E25,E29, E33)</f>
        <v>30</v>
      </c>
    </row>
    <row r="7" spans="1:5" ht="30" customHeight="1" x14ac:dyDescent="0.25">
      <c r="A7" s="22"/>
      <c r="B7" s="23">
        <v>1.1000000000000001</v>
      </c>
      <c r="C7" s="27" t="s">
        <v>3</v>
      </c>
      <c r="D7" s="27"/>
      <c r="E7" s="24">
        <f>SUM(D8:E12)</f>
        <v>6</v>
      </c>
    </row>
    <row r="8" spans="1:5" s="3" customFormat="1" ht="51" x14ac:dyDescent="0.2">
      <c r="A8" s="10"/>
      <c r="B8" s="9"/>
      <c r="C8" s="5" t="s">
        <v>2</v>
      </c>
      <c r="D8" s="15" t="s">
        <v>78</v>
      </c>
      <c r="E8" s="5">
        <v>1</v>
      </c>
    </row>
    <row r="9" spans="1:5" s="3" customFormat="1" ht="51" x14ac:dyDescent="0.2">
      <c r="A9" s="10"/>
      <c r="B9" s="9"/>
      <c r="C9" s="5" t="s">
        <v>4</v>
      </c>
      <c r="D9" s="16" t="s">
        <v>80</v>
      </c>
      <c r="E9" s="5">
        <v>1</v>
      </c>
    </row>
    <row r="10" spans="1:5" s="3" customFormat="1" ht="38.25" x14ac:dyDescent="0.2">
      <c r="A10" s="10"/>
      <c r="B10" s="9"/>
      <c r="C10" s="5" t="s">
        <v>5</v>
      </c>
      <c r="D10" s="16" t="s">
        <v>76</v>
      </c>
      <c r="E10" s="5">
        <v>1</v>
      </c>
    </row>
    <row r="11" spans="1:5" s="3" customFormat="1" ht="25.5" x14ac:dyDescent="0.2">
      <c r="A11" s="10"/>
      <c r="B11" s="9"/>
      <c r="C11" s="5" t="s">
        <v>6</v>
      </c>
      <c r="D11" s="16" t="s">
        <v>77</v>
      </c>
      <c r="E11" s="5">
        <v>2</v>
      </c>
    </row>
    <row r="12" spans="1:5" s="3" customFormat="1" ht="51" x14ac:dyDescent="0.2">
      <c r="A12" s="10"/>
      <c r="B12" s="9"/>
      <c r="C12" s="5" t="s">
        <v>7</v>
      </c>
      <c r="D12" s="16" t="s">
        <v>79</v>
      </c>
      <c r="E12" s="5">
        <v>1</v>
      </c>
    </row>
    <row r="13" spans="1:5" x14ac:dyDescent="0.25">
      <c r="A13" s="22"/>
      <c r="B13" s="23">
        <v>1.2</v>
      </c>
      <c r="C13" s="27" t="s">
        <v>8</v>
      </c>
      <c r="D13" s="27"/>
      <c r="E13" s="24">
        <f>SUM(E14:E17)</f>
        <v>6</v>
      </c>
    </row>
    <row r="14" spans="1:5" s="3" customFormat="1" ht="38.25" x14ac:dyDescent="0.2">
      <c r="A14" s="10"/>
      <c r="B14" s="9"/>
      <c r="C14" s="7" t="s">
        <v>9</v>
      </c>
      <c r="D14" s="8" t="s">
        <v>81</v>
      </c>
      <c r="E14" s="5">
        <v>2</v>
      </c>
    </row>
    <row r="15" spans="1:5" s="3" customFormat="1" ht="25.5" x14ac:dyDescent="0.2">
      <c r="A15" s="10"/>
      <c r="B15" s="9"/>
      <c r="C15" s="7" t="s">
        <v>10</v>
      </c>
      <c r="D15" s="16" t="s">
        <v>82</v>
      </c>
      <c r="E15" s="5">
        <v>1</v>
      </c>
    </row>
    <row r="16" spans="1:5" s="3" customFormat="1" ht="25.5" x14ac:dyDescent="0.2">
      <c r="A16" s="10"/>
      <c r="B16" s="9"/>
      <c r="C16" s="7" t="s">
        <v>11</v>
      </c>
      <c r="D16" s="16" t="s">
        <v>84</v>
      </c>
      <c r="E16" s="5">
        <v>2</v>
      </c>
    </row>
    <row r="17" spans="1:5" s="3" customFormat="1" ht="25.5" x14ac:dyDescent="0.2">
      <c r="A17" s="10"/>
      <c r="B17" s="9"/>
      <c r="C17" s="7" t="s">
        <v>12</v>
      </c>
      <c r="D17" s="16" t="s">
        <v>83</v>
      </c>
      <c r="E17" s="5">
        <v>1</v>
      </c>
    </row>
    <row r="18" spans="1:5" ht="45" customHeight="1" x14ac:dyDescent="0.25">
      <c r="A18" s="22"/>
      <c r="B18" s="23">
        <v>1.3</v>
      </c>
      <c r="C18" s="27" t="s">
        <v>87</v>
      </c>
      <c r="D18" s="27"/>
      <c r="E18" s="24">
        <f>SUM(E19:E21)</f>
        <v>4</v>
      </c>
    </row>
    <row r="19" spans="1:5" s="3" customFormat="1" ht="51" x14ac:dyDescent="0.2">
      <c r="A19" s="10"/>
      <c r="B19" s="9"/>
      <c r="C19" s="7" t="s">
        <v>13</v>
      </c>
      <c r="D19" s="8" t="s">
        <v>86</v>
      </c>
      <c r="E19" s="5">
        <v>1</v>
      </c>
    </row>
    <row r="20" spans="1:5" s="3" customFormat="1" ht="51" x14ac:dyDescent="0.2">
      <c r="A20" s="10"/>
      <c r="B20" s="9"/>
      <c r="C20" s="7" t="s">
        <v>14</v>
      </c>
      <c r="D20" s="8" t="s">
        <v>85</v>
      </c>
      <c r="E20" s="5">
        <v>1</v>
      </c>
    </row>
    <row r="21" spans="1:5" s="3" customFormat="1" ht="38.25" x14ac:dyDescent="0.2">
      <c r="A21" s="10"/>
      <c r="B21" s="9"/>
      <c r="C21" s="7" t="s">
        <v>15</v>
      </c>
      <c r="D21" s="16" t="s">
        <v>88</v>
      </c>
      <c r="E21" s="5">
        <v>2</v>
      </c>
    </row>
    <row r="22" spans="1:5" ht="45" customHeight="1" x14ac:dyDescent="0.25">
      <c r="A22" s="22"/>
      <c r="B22" s="23">
        <v>1.4</v>
      </c>
      <c r="C22" s="27" t="s">
        <v>90</v>
      </c>
      <c r="D22" s="27"/>
      <c r="E22" s="24">
        <f>SUM(E23:E24)</f>
        <v>5</v>
      </c>
    </row>
    <row r="23" spans="1:5" s="3" customFormat="1" ht="25.5" x14ac:dyDescent="0.2">
      <c r="A23" s="10"/>
      <c r="B23" s="9"/>
      <c r="C23" s="7" t="s">
        <v>16</v>
      </c>
      <c r="D23" s="8" t="s">
        <v>89</v>
      </c>
      <c r="E23" s="5">
        <v>2</v>
      </c>
    </row>
    <row r="24" spans="1:5" s="3" customFormat="1" ht="38.25" x14ac:dyDescent="0.2">
      <c r="A24" s="10"/>
      <c r="B24" s="9"/>
      <c r="C24" s="7" t="s">
        <v>17</v>
      </c>
      <c r="D24" s="8" t="s">
        <v>91</v>
      </c>
      <c r="E24" s="5">
        <v>3</v>
      </c>
    </row>
    <row r="25" spans="1:5" ht="45" customHeight="1" x14ac:dyDescent="0.25">
      <c r="A25" s="22"/>
      <c r="B25" s="23">
        <v>1.5</v>
      </c>
      <c r="C25" s="27" t="s">
        <v>21</v>
      </c>
      <c r="D25" s="27"/>
      <c r="E25" s="24">
        <f>SUM(E26:E28)</f>
        <v>3</v>
      </c>
    </row>
    <row r="26" spans="1:5" s="3" customFormat="1" ht="12.75" x14ac:dyDescent="0.2">
      <c r="A26" s="10"/>
      <c r="B26" s="9"/>
      <c r="C26" s="7" t="s">
        <v>18</v>
      </c>
      <c r="D26" s="6" t="s">
        <v>95</v>
      </c>
      <c r="E26" s="5">
        <v>1</v>
      </c>
    </row>
    <row r="27" spans="1:5" s="3" customFormat="1" ht="38.25" x14ac:dyDescent="0.2">
      <c r="A27" s="10"/>
      <c r="B27" s="9"/>
      <c r="C27" s="7" t="s">
        <v>19</v>
      </c>
      <c r="D27" s="16" t="s">
        <v>96</v>
      </c>
      <c r="E27" s="5">
        <v>1</v>
      </c>
    </row>
    <row r="28" spans="1:5" s="3" customFormat="1" ht="38.25" x14ac:dyDescent="0.2">
      <c r="A28" s="10"/>
      <c r="B28" s="9"/>
      <c r="C28" s="7" t="s">
        <v>20</v>
      </c>
      <c r="D28" s="16" t="s">
        <v>97</v>
      </c>
      <c r="E28" s="5">
        <v>1</v>
      </c>
    </row>
    <row r="29" spans="1:5" ht="75" customHeight="1" x14ac:dyDescent="0.25">
      <c r="A29" s="22"/>
      <c r="B29" s="23">
        <v>1.6</v>
      </c>
      <c r="C29" s="27" t="s">
        <v>22</v>
      </c>
      <c r="D29" s="27"/>
      <c r="E29" s="24">
        <f>SUM(E30:E32)</f>
        <v>3</v>
      </c>
    </row>
    <row r="30" spans="1:5" s="3" customFormat="1" ht="12.75" x14ac:dyDescent="0.2">
      <c r="A30" s="10"/>
      <c r="B30" s="9"/>
      <c r="C30" s="7" t="s">
        <v>23</v>
      </c>
      <c r="D30" s="16" t="s">
        <v>92</v>
      </c>
      <c r="E30" s="5">
        <v>1</v>
      </c>
    </row>
    <row r="31" spans="1:5" s="3" customFormat="1" ht="12.75" x14ac:dyDescent="0.2">
      <c r="A31" s="10"/>
      <c r="B31" s="9"/>
      <c r="C31" s="7" t="s">
        <v>24</v>
      </c>
      <c r="D31" s="16" t="s">
        <v>93</v>
      </c>
      <c r="E31" s="5">
        <v>1</v>
      </c>
    </row>
    <row r="32" spans="1:5" s="3" customFormat="1" ht="38.25" x14ac:dyDescent="0.2">
      <c r="A32" s="10"/>
      <c r="B32" s="9"/>
      <c r="C32" s="7" t="s">
        <v>25</v>
      </c>
      <c r="D32" s="16" t="s">
        <v>94</v>
      </c>
      <c r="E32" s="5">
        <v>1</v>
      </c>
    </row>
    <row r="33" spans="1:5" ht="45" customHeight="1" x14ac:dyDescent="0.25">
      <c r="A33" s="22"/>
      <c r="B33" s="23">
        <v>1.7</v>
      </c>
      <c r="C33" s="27" t="s">
        <v>98</v>
      </c>
      <c r="D33" s="27"/>
      <c r="E33" s="24">
        <f>SUM(E34:E35)</f>
        <v>3</v>
      </c>
    </row>
    <row r="34" spans="1:5" s="3" customFormat="1" ht="25.5" x14ac:dyDescent="0.2">
      <c r="A34" s="10"/>
      <c r="B34" s="9"/>
      <c r="C34" s="7" t="s">
        <v>26</v>
      </c>
      <c r="D34" s="8" t="s">
        <v>100</v>
      </c>
      <c r="E34" s="5">
        <v>1</v>
      </c>
    </row>
    <row r="35" spans="1:5" s="3" customFormat="1" ht="38.25" x14ac:dyDescent="0.2">
      <c r="A35" s="10"/>
      <c r="B35" s="9"/>
      <c r="C35" s="7" t="s">
        <v>27</v>
      </c>
      <c r="D35" s="8" t="s">
        <v>99</v>
      </c>
      <c r="E35" s="5">
        <v>2</v>
      </c>
    </row>
    <row r="36" spans="1:5" ht="30" customHeight="1" x14ac:dyDescent="0.25">
      <c r="A36" s="21">
        <v>2</v>
      </c>
      <c r="B36" s="28" t="s">
        <v>28</v>
      </c>
      <c r="C36" s="28"/>
      <c r="D36" s="28"/>
      <c r="E36" s="21">
        <f>SUM(E37, E42, E46, E51, E56)</f>
        <v>30</v>
      </c>
    </row>
    <row r="37" spans="1:5" ht="45" customHeight="1" x14ac:dyDescent="0.25">
      <c r="A37" s="22"/>
      <c r="B37" s="23">
        <v>2.1</v>
      </c>
      <c r="C37" s="27" t="s">
        <v>103</v>
      </c>
      <c r="D37" s="27"/>
      <c r="E37" s="24">
        <f>SUM(E38:E41)</f>
        <v>6</v>
      </c>
    </row>
    <row r="38" spans="1:5" ht="26.25" x14ac:dyDescent="0.25">
      <c r="A38" s="10"/>
      <c r="B38" s="9"/>
      <c r="C38" s="7" t="s">
        <v>29</v>
      </c>
      <c r="D38" s="16" t="s">
        <v>105</v>
      </c>
      <c r="E38" s="2">
        <v>2</v>
      </c>
    </row>
    <row r="39" spans="1:5" ht="25.5" x14ac:dyDescent="0.25">
      <c r="A39" s="10"/>
      <c r="B39" s="9"/>
      <c r="C39" s="7" t="s">
        <v>30</v>
      </c>
      <c r="D39" s="8" t="s">
        <v>101</v>
      </c>
      <c r="E39" s="2">
        <v>1</v>
      </c>
    </row>
    <row r="40" spans="1:5" ht="25.5" x14ac:dyDescent="0.25">
      <c r="A40" s="10"/>
      <c r="B40" s="9"/>
      <c r="C40" s="7" t="s">
        <v>31</v>
      </c>
      <c r="D40" s="8" t="s">
        <v>102</v>
      </c>
      <c r="E40" s="2">
        <v>2</v>
      </c>
    </row>
    <row r="41" spans="1:5" ht="39" x14ac:dyDescent="0.25">
      <c r="A41" s="10"/>
      <c r="B41" s="13"/>
      <c r="C41" s="7" t="s">
        <v>32</v>
      </c>
      <c r="D41" s="16" t="s">
        <v>107</v>
      </c>
      <c r="E41" s="2">
        <v>1</v>
      </c>
    </row>
    <row r="42" spans="1:5" ht="30" customHeight="1" x14ac:dyDescent="0.25">
      <c r="A42" s="22"/>
      <c r="B42" s="23">
        <v>2.2000000000000002</v>
      </c>
      <c r="C42" s="27" t="s">
        <v>104</v>
      </c>
      <c r="D42" s="27"/>
      <c r="E42" s="24">
        <f>SUM(E43:E45)</f>
        <v>6</v>
      </c>
    </row>
    <row r="43" spans="1:5" ht="25.5" x14ac:dyDescent="0.25">
      <c r="A43" s="10"/>
      <c r="B43" s="9"/>
      <c r="C43" s="7" t="s">
        <v>33</v>
      </c>
      <c r="D43" s="8" t="s">
        <v>106</v>
      </c>
      <c r="E43" s="2">
        <v>2</v>
      </c>
    </row>
    <row r="44" spans="1:5" ht="25.5" x14ac:dyDescent="0.25">
      <c r="A44" s="10"/>
      <c r="B44" s="9"/>
      <c r="C44" s="7" t="s">
        <v>34</v>
      </c>
      <c r="D44" s="8" t="s">
        <v>108</v>
      </c>
      <c r="E44" s="2">
        <v>2</v>
      </c>
    </row>
    <row r="45" spans="1:5" x14ac:dyDescent="0.25">
      <c r="A45" s="10"/>
      <c r="B45" s="9"/>
      <c r="C45" s="7" t="s">
        <v>35</v>
      </c>
      <c r="D45" s="25"/>
      <c r="E45" s="2">
        <v>2</v>
      </c>
    </row>
    <row r="46" spans="1:5" x14ac:dyDescent="0.25">
      <c r="A46" s="22"/>
      <c r="B46" s="23">
        <v>2.2999999999999998</v>
      </c>
      <c r="C46" s="27" t="s">
        <v>65</v>
      </c>
      <c r="D46" s="27"/>
      <c r="E46" s="24">
        <f>SUM(E47:E50)</f>
        <v>6</v>
      </c>
    </row>
    <row r="47" spans="1:5" ht="26.25" x14ac:dyDescent="0.25">
      <c r="A47" s="10"/>
      <c r="B47" s="9"/>
      <c r="C47" s="7" t="s">
        <v>36</v>
      </c>
      <c r="D47" s="16" t="s">
        <v>110</v>
      </c>
      <c r="E47" s="2">
        <v>1</v>
      </c>
    </row>
    <row r="48" spans="1:5" ht="26.25" x14ac:dyDescent="0.25">
      <c r="A48" s="10"/>
      <c r="B48" s="9"/>
      <c r="C48" s="7" t="s">
        <v>37</v>
      </c>
      <c r="D48" s="16" t="s">
        <v>112</v>
      </c>
      <c r="E48" s="2">
        <v>1</v>
      </c>
    </row>
    <row r="49" spans="1:5" ht="39" x14ac:dyDescent="0.25">
      <c r="A49" s="10"/>
      <c r="B49" s="9"/>
      <c r="C49" s="7" t="s">
        <v>38</v>
      </c>
      <c r="D49" s="16" t="s">
        <v>111</v>
      </c>
      <c r="E49" s="2">
        <v>2</v>
      </c>
    </row>
    <row r="50" spans="1:5" ht="26.25" x14ac:dyDescent="0.25">
      <c r="A50" s="11"/>
      <c r="B50" s="12"/>
      <c r="C50" s="7" t="s">
        <v>39</v>
      </c>
      <c r="D50" s="16" t="s">
        <v>109</v>
      </c>
      <c r="E50" s="2">
        <v>2</v>
      </c>
    </row>
    <row r="51" spans="1:5" x14ac:dyDescent="0.25">
      <c r="A51" s="22"/>
      <c r="B51" s="23">
        <v>2.4</v>
      </c>
      <c r="C51" s="27" t="s">
        <v>66</v>
      </c>
      <c r="D51" s="27"/>
      <c r="E51" s="24">
        <f>SUM(E52:E55)</f>
        <v>6</v>
      </c>
    </row>
    <row r="52" spans="1:5" x14ac:dyDescent="0.25">
      <c r="A52" s="10"/>
      <c r="B52" s="9"/>
      <c r="C52" s="7" t="s">
        <v>40</v>
      </c>
      <c r="D52" s="16" t="s">
        <v>114</v>
      </c>
      <c r="E52" s="2">
        <v>2</v>
      </c>
    </row>
    <row r="53" spans="1:5" ht="26.25" x14ac:dyDescent="0.25">
      <c r="A53" s="10"/>
      <c r="B53" s="9"/>
      <c r="C53" s="7" t="s">
        <v>41</v>
      </c>
      <c r="D53" s="16" t="s">
        <v>113</v>
      </c>
      <c r="E53" s="2">
        <v>2</v>
      </c>
    </row>
    <row r="54" spans="1:5" ht="26.25" x14ac:dyDescent="0.25">
      <c r="A54" s="10"/>
      <c r="B54" s="9"/>
      <c r="C54" s="7" t="s">
        <v>42</v>
      </c>
      <c r="D54" s="16" t="s">
        <v>115</v>
      </c>
      <c r="E54" s="2">
        <v>1</v>
      </c>
    </row>
    <row r="55" spans="1:5" ht="26.25" x14ac:dyDescent="0.25">
      <c r="A55" s="10"/>
      <c r="B55" s="13"/>
      <c r="C55" s="7" t="s">
        <v>43</v>
      </c>
      <c r="D55" s="16" t="s">
        <v>116</v>
      </c>
      <c r="E55" s="2">
        <v>1</v>
      </c>
    </row>
    <row r="56" spans="1:5" ht="30" customHeight="1" x14ac:dyDescent="0.25">
      <c r="A56" s="22"/>
      <c r="B56" s="23">
        <v>2.5</v>
      </c>
      <c r="C56" s="27" t="s">
        <v>67</v>
      </c>
      <c r="D56" s="27"/>
      <c r="E56" s="24">
        <f>SUM(E57:E60)</f>
        <v>6</v>
      </c>
    </row>
    <row r="57" spans="1:5" ht="25.5" x14ac:dyDescent="0.25">
      <c r="A57" s="10"/>
      <c r="B57" s="9"/>
      <c r="C57" s="7" t="s">
        <v>44</v>
      </c>
      <c r="D57" s="8" t="s">
        <v>117</v>
      </c>
      <c r="E57" s="2">
        <v>2</v>
      </c>
    </row>
    <row r="58" spans="1:5" ht="25.5" x14ac:dyDescent="0.25">
      <c r="A58" s="10"/>
      <c r="B58" s="9"/>
      <c r="C58" s="7" t="s">
        <v>45</v>
      </c>
      <c r="D58" s="8" t="s">
        <v>118</v>
      </c>
      <c r="E58" s="2">
        <v>1</v>
      </c>
    </row>
    <row r="59" spans="1:5" ht="25.5" x14ac:dyDescent="0.25">
      <c r="A59" s="10"/>
      <c r="B59" s="9"/>
      <c r="C59" s="7" t="s">
        <v>46</v>
      </c>
      <c r="D59" s="8" t="s">
        <v>119</v>
      </c>
      <c r="E59" s="2">
        <v>2</v>
      </c>
    </row>
    <row r="60" spans="1:5" ht="38.25" x14ac:dyDescent="0.25">
      <c r="A60" s="10"/>
      <c r="B60" s="13"/>
      <c r="C60" s="7" t="s">
        <v>47</v>
      </c>
      <c r="D60" s="8" t="s">
        <v>120</v>
      </c>
      <c r="E60" s="2">
        <v>1</v>
      </c>
    </row>
    <row r="61" spans="1:5" ht="60" customHeight="1" x14ac:dyDescent="0.25">
      <c r="A61" s="20">
        <v>3</v>
      </c>
      <c r="B61" s="28" t="s">
        <v>48</v>
      </c>
      <c r="C61" s="28"/>
      <c r="D61" s="28"/>
      <c r="E61" s="20">
        <f>SUM(E62, E66, E70)</f>
        <v>30</v>
      </c>
    </row>
    <row r="62" spans="1:5" x14ac:dyDescent="0.25">
      <c r="A62" s="22"/>
      <c r="B62" s="23">
        <v>3.1</v>
      </c>
      <c r="C62" s="27" t="s">
        <v>68</v>
      </c>
      <c r="D62" s="27"/>
      <c r="E62" s="24">
        <v>12</v>
      </c>
    </row>
    <row r="63" spans="1:5" ht="38.25" x14ac:dyDescent="0.25">
      <c r="A63" s="10"/>
      <c r="B63" s="9"/>
      <c r="C63" s="7" t="s">
        <v>49</v>
      </c>
      <c r="D63" s="8" t="s">
        <v>122</v>
      </c>
      <c r="E63" s="2">
        <v>4</v>
      </c>
    </row>
    <row r="64" spans="1:5" ht="38.25" x14ac:dyDescent="0.25">
      <c r="A64" s="10"/>
      <c r="B64" s="9"/>
      <c r="C64" s="7" t="s">
        <v>50</v>
      </c>
      <c r="D64" s="8" t="s">
        <v>123</v>
      </c>
      <c r="E64" s="2">
        <v>4</v>
      </c>
    </row>
    <row r="65" spans="1:5" ht="51" x14ac:dyDescent="0.25">
      <c r="A65" s="11"/>
      <c r="B65" s="12"/>
      <c r="C65" s="7" t="s">
        <v>51</v>
      </c>
      <c r="D65" s="8" t="s">
        <v>121</v>
      </c>
      <c r="E65" s="2">
        <v>4</v>
      </c>
    </row>
    <row r="66" spans="1:5" ht="45" customHeight="1" x14ac:dyDescent="0.25">
      <c r="A66" s="22"/>
      <c r="B66" s="23">
        <v>3.2</v>
      </c>
      <c r="C66" s="27" t="s">
        <v>69</v>
      </c>
      <c r="D66" s="27"/>
      <c r="E66" s="24">
        <v>9</v>
      </c>
    </row>
    <row r="67" spans="1:5" ht="38.25" x14ac:dyDescent="0.25">
      <c r="A67" s="10"/>
      <c r="B67" s="9"/>
      <c r="C67" s="7" t="s">
        <v>52</v>
      </c>
      <c r="D67" s="8" t="s">
        <v>124</v>
      </c>
      <c r="E67" s="2">
        <v>3</v>
      </c>
    </row>
    <row r="68" spans="1:5" ht="38.25" x14ac:dyDescent="0.25">
      <c r="A68" s="10"/>
      <c r="B68" s="9"/>
      <c r="C68" s="7" t="s">
        <v>53</v>
      </c>
      <c r="D68" s="8" t="s">
        <v>126</v>
      </c>
      <c r="E68" s="2">
        <v>3</v>
      </c>
    </row>
    <row r="69" spans="1:5" ht="25.5" x14ac:dyDescent="0.25">
      <c r="A69" s="10"/>
      <c r="B69" s="9"/>
      <c r="C69" s="7" t="s">
        <v>54</v>
      </c>
      <c r="D69" s="8" t="s">
        <v>125</v>
      </c>
      <c r="E69" s="2">
        <v>3</v>
      </c>
    </row>
    <row r="70" spans="1:5" ht="30" customHeight="1" x14ac:dyDescent="0.25">
      <c r="A70" s="22"/>
      <c r="B70" s="23">
        <v>3.3</v>
      </c>
      <c r="C70" s="27" t="s">
        <v>70</v>
      </c>
      <c r="D70" s="27"/>
      <c r="E70" s="24">
        <v>9</v>
      </c>
    </row>
    <row r="71" spans="1:5" ht="25.5" x14ac:dyDescent="0.25">
      <c r="A71" s="10"/>
      <c r="B71" s="9"/>
      <c r="C71" s="7" t="s">
        <v>55</v>
      </c>
      <c r="D71" s="8" t="s">
        <v>127</v>
      </c>
      <c r="E71" s="2">
        <v>3</v>
      </c>
    </row>
    <row r="72" spans="1:5" ht="25.5" x14ac:dyDescent="0.25">
      <c r="A72" s="10"/>
      <c r="B72" s="9"/>
      <c r="C72" s="7" t="s">
        <v>56</v>
      </c>
      <c r="D72" s="8" t="s">
        <v>128</v>
      </c>
      <c r="E72" s="2">
        <v>3</v>
      </c>
    </row>
    <row r="73" spans="1:5" ht="38.25" x14ac:dyDescent="0.25">
      <c r="A73" s="10"/>
      <c r="B73" s="9"/>
      <c r="C73" s="7" t="s">
        <v>57</v>
      </c>
      <c r="D73" s="8" t="s">
        <v>129</v>
      </c>
      <c r="E73" s="2">
        <v>3</v>
      </c>
    </row>
    <row r="74" spans="1:5" ht="45" customHeight="1" x14ac:dyDescent="0.25">
      <c r="A74" s="20">
        <v>4</v>
      </c>
      <c r="B74" s="28" t="s">
        <v>58</v>
      </c>
      <c r="C74" s="28"/>
      <c r="D74" s="28"/>
      <c r="E74" s="20">
        <f>SUM(E75,E79)</f>
        <v>10</v>
      </c>
    </row>
    <row r="75" spans="1:5" ht="30" customHeight="1" x14ac:dyDescent="0.25">
      <c r="A75" s="22"/>
      <c r="B75" s="23">
        <v>4.0999999999999996</v>
      </c>
      <c r="C75" s="27" t="s">
        <v>71</v>
      </c>
      <c r="D75" s="27"/>
      <c r="E75" s="24">
        <f>SUM(E76:E78)</f>
        <v>5</v>
      </c>
    </row>
    <row r="76" spans="1:5" ht="51" x14ac:dyDescent="0.25">
      <c r="A76" s="10"/>
      <c r="B76" s="9"/>
      <c r="C76" s="7" t="s">
        <v>59</v>
      </c>
      <c r="D76" s="8" t="s">
        <v>130</v>
      </c>
      <c r="E76" s="2">
        <v>2</v>
      </c>
    </row>
    <row r="77" spans="1:5" ht="38.25" x14ac:dyDescent="0.25">
      <c r="A77" s="10"/>
      <c r="B77" s="9"/>
      <c r="C77" s="7" t="s">
        <v>60</v>
      </c>
      <c r="D77" s="8" t="s">
        <v>131</v>
      </c>
      <c r="E77" s="2">
        <v>2</v>
      </c>
    </row>
    <row r="78" spans="1:5" ht="25.5" x14ac:dyDescent="0.25">
      <c r="A78" s="10"/>
      <c r="B78" s="9"/>
      <c r="C78" s="7" t="s">
        <v>61</v>
      </c>
      <c r="D78" s="8" t="s">
        <v>132</v>
      </c>
      <c r="E78" s="2">
        <v>1</v>
      </c>
    </row>
    <row r="79" spans="1:5" x14ac:dyDescent="0.25">
      <c r="A79" s="22"/>
      <c r="B79" s="23">
        <v>4.2</v>
      </c>
      <c r="C79" s="27" t="s">
        <v>72</v>
      </c>
      <c r="D79" s="27"/>
      <c r="E79" s="24">
        <f>SUM(E80:E82)</f>
        <v>5</v>
      </c>
    </row>
    <row r="80" spans="1:5" ht="25.5" x14ac:dyDescent="0.25">
      <c r="A80" s="10"/>
      <c r="B80" s="9"/>
      <c r="C80" s="7" t="s">
        <v>62</v>
      </c>
      <c r="D80" s="8" t="s">
        <v>134</v>
      </c>
      <c r="E80" s="2">
        <v>2</v>
      </c>
    </row>
    <row r="81" spans="1:5" ht="38.25" x14ac:dyDescent="0.25">
      <c r="A81" s="10"/>
      <c r="B81" s="9"/>
      <c r="C81" s="7" t="s">
        <v>63</v>
      </c>
      <c r="D81" s="8" t="s">
        <v>133</v>
      </c>
      <c r="E81" s="2">
        <v>2</v>
      </c>
    </row>
    <row r="82" spans="1:5" ht="25.5" x14ac:dyDescent="0.25">
      <c r="A82" s="17"/>
      <c r="B82" s="18"/>
      <c r="C82" s="7" t="s">
        <v>64</v>
      </c>
      <c r="D82" s="8" t="s">
        <v>132</v>
      </c>
      <c r="E82" s="2">
        <v>1</v>
      </c>
    </row>
  </sheetData>
  <mergeCells count="24">
    <mergeCell ref="A1:E1"/>
    <mergeCell ref="A3:E3"/>
    <mergeCell ref="B74:D74"/>
    <mergeCell ref="C79:D79"/>
    <mergeCell ref="C75:D75"/>
    <mergeCell ref="C37:D37"/>
    <mergeCell ref="C42:D42"/>
    <mergeCell ref="C46:D46"/>
    <mergeCell ref="C51:D51"/>
    <mergeCell ref="C56:D56"/>
    <mergeCell ref="B61:D61"/>
    <mergeCell ref="A5:D5"/>
    <mergeCell ref="C62:D62"/>
    <mergeCell ref="C66:D66"/>
    <mergeCell ref="C70:D70"/>
    <mergeCell ref="C22:D22"/>
    <mergeCell ref="C25:D25"/>
    <mergeCell ref="C29:D29"/>
    <mergeCell ref="C33:D33"/>
    <mergeCell ref="B36:D36"/>
    <mergeCell ref="B6:D6"/>
    <mergeCell ref="C7:D7"/>
    <mergeCell ref="C13:D13"/>
    <mergeCell ref="C18:D18"/>
  </mergeCells>
  <pageMargins left="0.7" right="0.7" top="0.75" bottom="0.75" header="0.3" footer="0.3"/>
  <pageSetup paperSize="9" orientation="portrait" r:id="rId1"/>
  <headerFooter>
    <oddFooter>&amp;C &amp;P / &amp;N</oddFooter>
  </headerFooter>
  <ignoredErrors>
    <ignoredError sqref="E13 E18 E22 E25 E29 E37 E46 E51 E7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Grila selectie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Cirstea</dc:creator>
  <cp:lastModifiedBy>Mihaela Teodoru</cp:lastModifiedBy>
  <cp:lastPrinted>2016-09-01T13:44:28Z</cp:lastPrinted>
  <dcterms:created xsi:type="dcterms:W3CDTF">2016-08-23T06:42:50Z</dcterms:created>
  <dcterms:modified xsi:type="dcterms:W3CDTF">2016-09-02T06:33:56Z</dcterms:modified>
</cp:coreProperties>
</file>